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<sst xmlns="http://schemas.openxmlformats.org/spreadsheetml/2006/main" count="52" uniqueCount="38">
  <si>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</si>
  <si>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</si>
  <si>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</si>
  <si>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</si>
  <si>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</si>
  <si>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</si>
  <si>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</si>
  <si>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</si>
  <si>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</si>
  <si>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</si>
  <si>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</si>
  <si>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</si>
  <si>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</si>
  <si>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</si>
  <si>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</si>
  <si>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</si>
  <si>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</si>
  <si>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</si>
  <si>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</si>
  <si>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</si>
  <si>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</si>
  <si>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</si>
  <si>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</si>
  <si>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</si>
  <si>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</si>
  <si>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</si>
  <si>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</si>
  <si>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</si>
  <si>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</si>
  <si>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</si>
  <si>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</si>
  <si>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</si>
  <si>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</si>
  <si>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</si>
  <si>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Болотова ,дом № 68а</t>
  </si>
  <si>
    <t>Общеполезная площадь жилых помещений дома                                                                                   4191,4 м2</t>
  </si>
  <si>
    <t>Размер платы за содержание и ремонт жилого помещения                                                              20,21 руб./м2</t>
  </si>
  <si>
    <t>Сумма ,начисленная за содержание и текущий ремонт,руб./год                                                      1 016 498,33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</si>
</sst>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A5" sqref="A5:I5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4191.3999999999996</v>
      </c>
      <c r="E8" s="15">
        <v>0.26</v>
      </c>
      <c r="F8" s="5">
        <f t="shared" ref="F8:F13" si="0">D8*E8*12</f>
        <v>13077.167999999998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4191.3999999999996</v>
      </c>
      <c r="E9" s="15">
        <v>0.68</v>
      </c>
      <c r="F9" s="5">
        <f t="shared" si="0"/>
        <v>34201.824000000001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4191.3999999999996</v>
      </c>
      <c r="E10" s="15">
        <v>0.73</v>
      </c>
      <c r="F10" s="5">
        <f t="shared" si="0"/>
        <v>36716.663999999997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4191.3999999999996</v>
      </c>
      <c r="E11" s="15">
        <v>3.83</v>
      </c>
      <c r="F11" s="5">
        <f t="shared" si="0"/>
        <v>192636.74399999998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4191.3999999999996</v>
      </c>
      <c r="E12" s="15">
        <v>1.1499999999999999</v>
      </c>
      <c r="F12" s="5">
        <f t="shared" si="0"/>
        <v>57841.319999999985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4191.3999999999996</v>
      </c>
      <c r="E13" s="15">
        <v>0.08</v>
      </c>
      <c r="F13" s="5">
        <f t="shared" si="0"/>
        <v>4023.7439999999997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4191.3999999999996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4191.3999999999996</v>
      </c>
      <c r="E15" s="15">
        <v>0.55000000000000004</v>
      </c>
      <c r="F15" s="5">
        <f t="shared" ref="F15:F21" si="2">D15*E15*12</f>
        <v>27663.239999999998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4191.3999999999996</v>
      </c>
      <c r="E16" s="15">
        <v>0.12</v>
      </c>
      <c r="F16" s="5">
        <f t="shared" si="2"/>
        <v>6035.616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4191.3999999999996</v>
      </c>
      <c r="E17" s="15">
        <v>2.02</v>
      </c>
      <c r="F17" s="5">
        <f t="shared" si="2"/>
        <v>101599.53599999999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4191.3999999999996</v>
      </c>
      <c r="E18" s="15">
        <v>3.03</v>
      </c>
      <c r="F18" s="5">
        <f t="shared" si="2"/>
        <v>152399.30399999997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4191.3999999999996</v>
      </c>
      <c r="E19" s="9">
        <v>2</v>
      </c>
      <c r="F19" s="9">
        <f t="shared" si="2"/>
        <v>100593.59999999999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4191.3999999999996</v>
      </c>
      <c r="E20" s="9">
        <v>3.74</v>
      </c>
      <c r="F20" s="9">
        <f t="shared" si="2"/>
        <v>188110.03200000001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4191.3999999999996</v>
      </c>
      <c r="E21" s="9">
        <v>2.02</v>
      </c>
      <c r="F21" s="9">
        <f t="shared" si="2"/>
        <v>101599.53599999999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1016498.3279999999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2023-01-30T13:02:28Z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